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EIIA\"/>
    </mc:Choice>
  </mc:AlternateContent>
  <xr:revisionPtr revIDLastSave="0" documentId="13_ncr:1_{F9B08EF8-9A31-4B66-A21C-4AA219029ED8}" xr6:coauthVersionLast="36" xr6:coauthVersionMax="47" xr10:uidLastSave="{00000000-0000-0000-0000-000000000000}"/>
  <bookViews>
    <workbookView xWindow="0" yWindow="0" windowWidth="23070" windowHeight="1023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<sst xmlns="http://schemas.openxmlformats.org/spreadsheetml/2006/main" count="366" uniqueCount="126">
  <si>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</si>
  <si>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</si>
  <si>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</si>
  <si>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</si>
  <si>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</si>
  <si>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</si>
  <si>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</si>
  <si>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</si>
  <si>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</si>
  <si>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</si>
  <si>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</si>
  <si>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</si>
  <si>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</si>
  <si>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</si>
  <si>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</si>
  <si>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</si>
  <si>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</si>
  <si>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</si>
  <si>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</si>
  <si>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</si>
  <si>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</si>
  <si>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</si>
  <si>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</si>
  <si>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</si>
  <si>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</si>
  <si>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</si>
  <si>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</si>
  <si>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</si>
  <si>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</si>
  <si>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</si>
  <si>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</si>
  <si>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</si>
  <si>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</si>
  <si>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</si>
  <si>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</si>
  <si>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</si>
  <si>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</si>
  <si>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</si>
  <si>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</si>
  <si>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</si>
  <si>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</si>
  <si>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</si>
  <si>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</si>
  <si>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</si>
  <si>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</si>
  <si>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</si>
  <si>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</si>
  <si>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</si>
  <si>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</si>
  <si>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</si>
  <si>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</si>
  <si>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</si>
  <si>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</si>
  <si>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</si>
  <si>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</si>
  <si>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</si>
  <si>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</si>
  <si>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</si>
  <si>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</si>
  <si>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</si>
  <si>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</si>
  <si>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</si>
  <si>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</si>
  <si>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</si>
  <si>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</si>
  <si>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</si>
  <si>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</si>
  <si>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</si>
  <si>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</si>
  <si>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</si>
  <si>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</si>
  <si>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</si>
  <si>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</si>
  <si>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</si>
  <si>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</si>
  <si>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</si>
  <si>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</si>
  <si>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</si>
  <si>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</si>
  <si>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</si>
  <si>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</si>
  <si>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</si>
  <si>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</si>
  <si>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</si>
  <si>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</si>
  <si>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</si>
  <si>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</si>
  <si>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</si>
  <si>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</si>
  <si>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</si>
  <si>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</si>
  <si>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</si>
  <si>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</si>
  <si>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</si>
  <si>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</si>
  <si>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</si>
  <si>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</si>
  <si>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</si>
  <si>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</si>
  <si>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</si>
  <si>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 CEiiA – Centro de Engenharia e Desenvolvimento</t>
  </si>
  <si>
    <t>https://asarvoresnanossacidade.pt/</t>
  </si>
  <si>
    <t xml:space="preserve">O menu de navegação encontra-se estruturado como uma lista de opções, utilizando elementos nativos do tipo &lt;ul&gt;.
https://asarvoresnanossacidade.pt/
</t>
  </si>
  <si>
    <t>É possivel selecionar todas as opções do menu utilizando o rato e/ou o teclado.
https://asarvoresnanossacidade.pt/</t>
  </si>
  <si>
    <t>As imagens-link presentes no menu de navegação apresentam o seu correspondente alternativo em texto. A evidência diz respeito ao logótipo.
https://asarvoresnanossacidade.pt/</t>
  </si>
  <si>
    <t>O título principal de cada página está identificado utilizando &lt;h1&gt;.
https://asarvoresnanossacidade.pt/quem-somos</t>
  </si>
  <si>
    <t>Não existe uma marcação hierarquizada dos títulos e subtítulos em todas as páginas.
https://asarvoresnanossacidade.pt/cupressus-sempervirens-800151025</t>
  </si>
  <si>
    <t>Não estão presentes tabelas no website.</t>
  </si>
  <si>
    <t>Não estão presentes formulários no website.</t>
  </si>
  <si>
    <t>As imagens não decorativas não apresentam o seu equivalente alternativo em texto utilizando o atributo &lt;alt&gt;.</t>
  </si>
  <si>
    <t>Não estão presentes gráficos no website.</t>
  </si>
  <si>
    <t>A evidência diz respeito ao botão da língua no menu de navegação.</t>
  </si>
  <si>
    <t>No corpo do documento o rácio de contraste entre a cor do texto normal e a cor do fundo é de 15:1.
https://asarvoresnanossacidade.pt/cupressus-sempervirens-800151408</t>
  </si>
  <si>
    <t>O rácio de contraste entre a cor do texto de tamanho grande e a cor do fundo é de 15:1
https://asarvoresnanossacidade.pt/quem-somos</t>
  </si>
  <si>
    <t>Não estão presentes leitores de multimédia no website.</t>
  </si>
  <si>
    <t>Ao retirar o CSS; toda a informação aparece numa ordem lógica.
https://asarvoresnanossacidade.pt/quem-somos</t>
  </si>
  <si>
    <t>Ao retirao CSS, todos os elementos ficam alinhados à esquerda.
https://asarvoresnanossacidade.pt/quem-somos</t>
  </si>
  <si>
    <t>Ao retirar o CSS é possível reconhecer a semântica dos vários elementos utilizados.
https://asarvoresnanossacidade.pt/quem-somos</t>
  </si>
  <si>
    <t>Ao retirar o CSS, toda a informação permanece na página sob forma textual.
https://asarvoresnanossacidade.pt/</t>
  </si>
  <si>
    <t xml:space="preserve">O site não recorre ao elemento &lt;table&gt; para formatação das páginas. </t>
  </si>
  <si>
    <t xml:space="preserve">Ao abrir a caixa de diálogo, o foco não é movido para dentro da caixa.
</t>
  </si>
  <si>
    <t>Ao abrir a caixa de diálogo, os elementos fora da caixa não permanencem inertos inicialmente, a não ser que seja primeiro feita a interação com elementos dentro da caixa.</t>
  </si>
  <si>
    <t>É possivel sair da caixa de díalogo utilizando o botão "Guardar" ou "Rejeitar todas" ou a tecla de atalho "ESC".</t>
  </si>
  <si>
    <t>Ao fechar a caixa de diálogo, o foco é retornado ao elemento que a invocou.</t>
  </si>
  <si>
    <t>É possível extrair todo o conteúdo textual para formato TXT dos ficheiros PDF.</t>
  </si>
  <si>
    <t xml:space="preserve">  Portal do Projeto "As Árvores na Nossa Cidade"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</si>
</sst>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127000</xdr:colOff>
      <xdr:row>10</xdr:row>
      <xdr:rowOff>87875</xdr:rowOff>
    </xdr:from>
    <xdr:to>
      <xdr:col>7</xdr:col>
      <xdr:colOff>707791</xdr:colOff>
      <xdr:row>15</xdr:row>
      <xdr:rowOff>64525</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669150"/>
          <a:ext cx="3295416" cy="97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211249</xdr:colOff>
      <xdr:row>8</xdr:row>
      <xdr:rowOff>130175</xdr:rowOff>
    </xdr:from>
    <xdr:to>
      <xdr:col>7</xdr:col>
      <xdr:colOff>472397</xdr:colOff>
      <xdr:row>23</xdr:row>
      <xdr:rowOff>171450</xdr:rowOff>
    </xdr:to>
    <xdr:pic>
      <xdr:nvPicPr>
        <xdr:cNvPr id="2" name="Imagem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16149" y="2101850"/>
          <a:ext cx="2699548" cy="304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30007</xdr:colOff>
      <xdr:row>8</xdr:row>
      <xdr:rowOff>25400</xdr:rowOff>
    </xdr:from>
    <xdr:to>
      <xdr:col>7</xdr:col>
      <xdr:colOff>537135</xdr:colOff>
      <xdr:row>24</xdr:row>
      <xdr:rowOff>142875</xdr:rowOff>
    </xdr:to>
    <xdr:pic>
      <xdr:nvPicPr>
        <xdr:cNvPr id="2" name="Imagem 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34907" y="1997075"/>
          <a:ext cx="2945528" cy="331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191441</xdr:colOff>
      <xdr:row>8</xdr:row>
      <xdr:rowOff>6350</xdr:rowOff>
    </xdr:from>
    <xdr:to>
      <xdr:col>7</xdr:col>
      <xdr:colOff>311032</xdr:colOff>
      <xdr:row>25</xdr:row>
      <xdr:rowOff>28575</xdr:rowOff>
    </xdr:to>
    <xdr:pic>
      <xdr:nvPicPr>
        <xdr:cNvPr id="2" name="Imagem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572566" y="1978025"/>
          <a:ext cx="2281766" cy="3422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126999</xdr:colOff>
      <xdr:row>8</xdr:row>
      <xdr:rowOff>170606</xdr:rowOff>
    </xdr:from>
    <xdr:to>
      <xdr:col>7</xdr:col>
      <xdr:colOff>707790</xdr:colOff>
      <xdr:row>17</xdr:row>
      <xdr:rowOff>83394</xdr:rowOff>
    </xdr:to>
    <xdr:pic>
      <xdr:nvPicPr>
        <xdr:cNvPr id="3" name="Imagem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1942256"/>
          <a:ext cx="3295416" cy="1713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228600</xdr:colOff>
      <xdr:row>8</xdr:row>
      <xdr:rowOff>76201</xdr:rowOff>
    </xdr:from>
    <xdr:to>
      <xdr:col>7</xdr:col>
      <xdr:colOff>590550</xdr:colOff>
      <xdr:row>15</xdr:row>
      <xdr:rowOff>182438</xdr:rowOff>
    </xdr:to>
    <xdr:pic>
      <xdr:nvPicPr>
        <xdr:cNvPr id="3" name="Imagem 2">
          <a:extLst>
            <a:ext uri="{FF2B5EF4-FFF2-40B4-BE49-F238E27FC236}">
              <a16:creationId xmlns:a16="http://schemas.microsoft.com/office/drawing/2014/main" id="{BAACFB39-3CE5-410F-B5B4-1100FCFFC2FF}"/>
            </a:ext>
          </a:extLst>
        </xdr:cNvPr>
        <xdr:cNvPicPr>
          <a:picLocks noChangeAspect="1"/>
        </xdr:cNvPicPr>
      </xdr:nvPicPr>
      <xdr:blipFill>
        <a:blip xmlns:r="http://schemas.openxmlformats.org/officeDocument/2006/relationships" r:embed="rId1"/>
        <a:stretch>
          <a:fillRect/>
        </a:stretch>
      </xdr:blipFill>
      <xdr:spPr>
        <a:xfrm>
          <a:off x="1057275" y="2238376"/>
          <a:ext cx="3076575" cy="150641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126999</xdr:colOff>
      <xdr:row>9</xdr:row>
      <xdr:rowOff>26083</xdr:rowOff>
    </xdr:from>
    <xdr:to>
      <xdr:col>7</xdr:col>
      <xdr:colOff>707790</xdr:colOff>
      <xdr:row>17</xdr:row>
      <xdr:rowOff>27891</xdr:rowOff>
    </xdr:to>
    <xdr:pic>
      <xdr:nvPicPr>
        <xdr:cNvPr id="2" name="Imagem 1">
          <a:extLst>
            <a:ext uri="{FF2B5EF4-FFF2-40B4-BE49-F238E27FC236}">
              <a16:creationId xmlns:a16="http://schemas.microsoft.com/office/drawing/2014/main" id="{F850C2AF-6EE4-5E41-920B-6A4B02B8A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035858"/>
          <a:ext cx="3295416" cy="16020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126999</xdr:colOff>
      <xdr:row>10</xdr:row>
      <xdr:rowOff>39993</xdr:rowOff>
    </xdr:from>
    <xdr:to>
      <xdr:col>7</xdr:col>
      <xdr:colOff>707790</xdr:colOff>
      <xdr:row>16</xdr:row>
      <xdr:rowOff>13981</xdr:rowOff>
    </xdr:to>
    <xdr:pic>
      <xdr:nvPicPr>
        <xdr:cNvPr id="2" name="Imagem 1">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402193"/>
          <a:ext cx="3295416" cy="11741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190500</xdr:colOff>
      <xdr:row>8</xdr:row>
      <xdr:rowOff>76201</xdr:rowOff>
    </xdr:from>
    <xdr:to>
      <xdr:col>7</xdr:col>
      <xdr:colOff>507642</xdr:colOff>
      <xdr:row>11</xdr:row>
      <xdr:rowOff>66676</xdr:rowOff>
    </xdr:to>
    <xdr:pic>
      <xdr:nvPicPr>
        <xdr:cNvPr id="4" name="Imagem 3">
          <a:extLst>
            <a:ext uri="{FF2B5EF4-FFF2-40B4-BE49-F238E27FC236}">
              <a16:creationId xmlns:a16="http://schemas.microsoft.com/office/drawing/2014/main" id="{EDF6C343-2C6E-4659-B657-C037B9861021}"/>
            </a:ext>
          </a:extLst>
        </xdr:cNvPr>
        <xdr:cNvPicPr>
          <a:picLocks noChangeAspect="1"/>
        </xdr:cNvPicPr>
      </xdr:nvPicPr>
      <xdr:blipFill>
        <a:blip xmlns:r="http://schemas.openxmlformats.org/officeDocument/2006/relationships" r:embed="rId1"/>
        <a:stretch>
          <a:fillRect/>
        </a:stretch>
      </xdr:blipFill>
      <xdr:spPr>
        <a:xfrm>
          <a:off x="1019175" y="1847851"/>
          <a:ext cx="3031767" cy="590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127000</xdr:colOff>
      <xdr:row>10</xdr:row>
      <xdr:rowOff>89311</xdr:rowOff>
    </xdr:from>
    <xdr:to>
      <xdr:col>7</xdr:col>
      <xdr:colOff>707791</xdr:colOff>
      <xdr:row>15</xdr:row>
      <xdr:rowOff>63088</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61036"/>
          <a:ext cx="3295416" cy="973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127000</xdr:colOff>
      <xdr:row>8</xdr:row>
      <xdr:rowOff>173416</xdr:rowOff>
    </xdr:from>
    <xdr:to>
      <xdr:col>7</xdr:col>
      <xdr:colOff>707791</xdr:colOff>
      <xdr:row>16</xdr:row>
      <xdr:rowOff>179009</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45091"/>
          <a:ext cx="3295416" cy="1605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127000</xdr:colOff>
      <xdr:row>8</xdr:row>
      <xdr:rowOff>147443</xdr:rowOff>
    </xdr:from>
    <xdr:to>
      <xdr:col>7</xdr:col>
      <xdr:colOff>707791</xdr:colOff>
      <xdr:row>17</xdr:row>
      <xdr:rowOff>4956</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19118"/>
          <a:ext cx="3295416" cy="1657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127000</xdr:colOff>
      <xdr:row>9</xdr:row>
      <xdr:rowOff>110573</xdr:rowOff>
    </xdr:from>
    <xdr:to>
      <xdr:col>7</xdr:col>
      <xdr:colOff>707791</xdr:colOff>
      <xdr:row>16</xdr:row>
      <xdr:rowOff>41827</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282273"/>
          <a:ext cx="3295416" cy="133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8</xdr:row>
      <xdr:rowOff>87581</xdr:rowOff>
    </xdr:from>
    <xdr:to>
      <xdr:col>7</xdr:col>
      <xdr:colOff>707791</xdr:colOff>
      <xdr:row>17</xdr:row>
      <xdr:rowOff>64818</xdr:rowOff>
    </xdr:to>
    <xdr:pic>
      <xdr:nvPicPr>
        <xdr:cNvPr id="2" name="Imagem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59256"/>
          <a:ext cx="3295416" cy="1777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31914</xdr:colOff>
      <xdr:row>7</xdr:row>
      <xdr:rowOff>101600</xdr:rowOff>
    </xdr:from>
    <xdr:to>
      <xdr:col>7</xdr:col>
      <xdr:colOff>526651</xdr:colOff>
      <xdr:row>18</xdr:row>
      <xdr:rowOff>50800</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36814" y="1873250"/>
          <a:ext cx="2933137"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220774</xdr:colOff>
      <xdr:row>8</xdr:row>
      <xdr:rowOff>15875</xdr:rowOff>
    </xdr:from>
    <xdr:to>
      <xdr:col>7</xdr:col>
      <xdr:colOff>473468</xdr:colOff>
      <xdr:row>23</xdr:row>
      <xdr:rowOff>47625</xdr:rowOff>
    </xdr:to>
    <xdr:pic>
      <xdr:nvPicPr>
        <xdr:cNvPr id="2" name="Imagem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25674" y="1987550"/>
          <a:ext cx="2691094" cy="303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85" zoomScaleNormal="85" workbookViewId="0">
      <selection activeCell="G5" sqref="G5:O5"/>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35" t="s">
        <v>82</v>
      </c>
      <c r="L2" s="35"/>
      <c r="M2" s="35"/>
      <c r="N2" s="35"/>
      <c r="O2" s="35"/>
    </row>
    <row r="3" spans="2:17" x14ac:dyDescent="0.25">
      <c r="K3" s="35"/>
      <c r="L3" s="35"/>
      <c r="M3" s="35"/>
      <c r="N3" s="35"/>
      <c r="O3" s="35"/>
    </row>
    <row r="5" spans="2:17" s="10" customFormat="1" ht="21.95" customHeight="1" x14ac:dyDescent="0.25">
      <c r="B5" s="15"/>
      <c r="C5" s="33" t="s">
        <v>12</v>
      </c>
      <c r="D5" s="33"/>
      <c r="E5" s="33"/>
      <c r="F5" s="33"/>
      <c r="G5" s="36" t="s">
        <v>125</v>
      </c>
      <c r="H5" s="36"/>
      <c r="I5" s="36"/>
      <c r="J5" s="36"/>
      <c r="K5" s="36"/>
      <c r="L5" s="36"/>
      <c r="M5" s="36"/>
      <c r="N5" s="36"/>
      <c r="O5" s="36"/>
    </row>
    <row r="6" spans="2:17" s="10" customFormat="1" ht="21.95" customHeight="1" x14ac:dyDescent="0.25">
      <c r="B6" s="15"/>
      <c r="C6" s="33" t="s">
        <v>13</v>
      </c>
      <c r="D6" s="33"/>
      <c r="E6" s="33"/>
      <c r="F6" s="33"/>
      <c r="G6" s="36" t="s">
        <v>101</v>
      </c>
      <c r="H6" s="36"/>
      <c r="I6" s="36"/>
      <c r="J6" s="36"/>
      <c r="K6" s="36"/>
      <c r="L6" s="36"/>
      <c r="M6" s="36"/>
      <c r="N6" s="36"/>
      <c r="O6" s="36"/>
    </row>
    <row r="7" spans="2:17" s="10" customFormat="1" ht="21.95" customHeight="1" x14ac:dyDescent="0.25">
      <c r="B7" s="15"/>
      <c r="C7" s="33" t="s">
        <v>11</v>
      </c>
      <c r="D7" s="33"/>
      <c r="E7" s="33"/>
      <c r="F7" s="33"/>
      <c r="G7" s="36" t="s">
        <v>100</v>
      </c>
      <c r="H7" s="36"/>
      <c r="I7" s="36"/>
      <c r="J7" s="36"/>
      <c r="K7" s="36"/>
      <c r="L7" s="36"/>
      <c r="M7" s="36"/>
      <c r="N7" s="36"/>
      <c r="O7" s="36"/>
    </row>
    <row r="8" spans="2:17" s="10" customFormat="1" ht="21.95" customHeight="1" x14ac:dyDescent="0.25">
      <c r="B8" s="15"/>
      <c r="C8" s="33" t="s">
        <v>9</v>
      </c>
      <c r="D8" s="33"/>
      <c r="E8" s="33"/>
      <c r="F8" s="33"/>
      <c r="G8" s="16">
        <v>45820</v>
      </c>
    </row>
    <row r="10" spans="2:17" s="10" customFormat="1" ht="21.95" customHeight="1" x14ac:dyDescent="0.25">
      <c r="B10" s="9" t="s">
        <v>1</v>
      </c>
      <c r="C10" s="9" t="s">
        <v>2</v>
      </c>
      <c r="D10" s="9" t="s">
        <v>3</v>
      </c>
    </row>
    <row r="11" spans="2:17" s="10" customFormat="1" ht="21.95" customHeight="1" x14ac:dyDescent="0.25">
      <c r="B11" s="11"/>
      <c r="C11" s="12" t="s">
        <v>4</v>
      </c>
      <c r="D11" s="12" t="s">
        <v>4</v>
      </c>
      <c r="E11" s="25" t="s">
        <v>18</v>
      </c>
      <c r="F11" s="26"/>
      <c r="G11" s="26"/>
      <c r="H11" s="26"/>
      <c r="I11" s="26"/>
      <c r="J11" s="26"/>
      <c r="K11" s="26"/>
      <c r="L11" s="26"/>
      <c r="M11" s="26"/>
      <c r="N11" s="26"/>
      <c r="O11" s="26"/>
      <c r="P11" s="26"/>
      <c r="Q11" s="27"/>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1.95" customHeight="1" x14ac:dyDescent="0.25">
      <c r="B14" s="13" t="str">
        <f>IF('1.3'!$B$3="x","x"," ")</f>
        <v>x</v>
      </c>
      <c r="C14" s="13" t="str">
        <f>IF('1.3'!$C$3="x","x"," ")</f>
        <v xml:space="preserve"> </v>
      </c>
      <c r="D14" s="13" t="str">
        <f>IF('1.3'!$D$3="x", "x", " ")</f>
        <v xml:space="preserve"> </v>
      </c>
      <c r="F14" s="30" t="s">
        <v>39</v>
      </c>
      <c r="G14" s="30"/>
      <c r="H14" s="30"/>
      <c r="I14" s="30"/>
      <c r="J14" s="30"/>
      <c r="K14" s="30"/>
      <c r="L14" s="30"/>
      <c r="M14" s="30"/>
      <c r="N14" s="30"/>
      <c r="O14" s="30"/>
      <c r="P14" s="30"/>
      <c r="Q14" s="30"/>
    </row>
    <row r="15" spans="2:17" s="10" customFormat="1" ht="21.95" customHeight="1" x14ac:dyDescent="0.25">
      <c r="B15" s="11"/>
      <c r="C15" s="12"/>
      <c r="D15" s="12"/>
      <c r="E15" s="25" t="s">
        <v>19</v>
      </c>
      <c r="F15" s="26"/>
      <c r="G15" s="26"/>
      <c r="H15" s="26"/>
      <c r="I15" s="26"/>
      <c r="J15" s="26"/>
      <c r="K15" s="26"/>
      <c r="L15" s="26"/>
      <c r="M15" s="26"/>
      <c r="N15" s="26"/>
      <c r="O15" s="26"/>
      <c r="P15" s="26"/>
      <c r="Q15" s="27"/>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1.95" customHeight="1" x14ac:dyDescent="0.25">
      <c r="B18" s="11"/>
      <c r="C18" s="12"/>
      <c r="D18" s="12"/>
      <c r="E18" s="25" t="s">
        <v>20</v>
      </c>
      <c r="F18" s="26"/>
      <c r="G18" s="26"/>
      <c r="H18" s="26"/>
      <c r="I18" s="26"/>
      <c r="J18" s="26"/>
      <c r="K18" s="26"/>
      <c r="L18" s="26"/>
      <c r="M18" s="26"/>
      <c r="N18" s="26"/>
      <c r="O18" s="26"/>
      <c r="P18" s="26"/>
      <c r="Q18" s="27"/>
    </row>
    <row r="19" spans="2:17" s="10" customFormat="1" ht="21.95" customHeight="1" x14ac:dyDescent="0.25">
      <c r="B19" s="13" t="str">
        <f>IF('3.1'!$B$3="x","x"," ")</f>
        <v xml:space="preserve"> </v>
      </c>
      <c r="C19" s="13" t="str">
        <f>IF('3.1'!$C$3="x","x"," ")</f>
        <v xml:space="preserve"> </v>
      </c>
      <c r="D19" s="13" t="str">
        <f>IF('3.1'!$D$3="x", "x", " ")</f>
        <v>x</v>
      </c>
      <c r="F19" s="28" t="s">
        <v>42</v>
      </c>
      <c r="G19" s="28"/>
      <c r="H19" s="28"/>
      <c r="I19" s="28"/>
      <c r="J19" s="28"/>
      <c r="K19" s="28"/>
      <c r="L19" s="28"/>
      <c r="M19" s="28"/>
      <c r="N19" s="28"/>
      <c r="O19" s="28"/>
      <c r="P19" s="28"/>
      <c r="Q19" s="28"/>
    </row>
    <row r="20" spans="2:17" s="10" customFormat="1" ht="21.95" customHeight="1" x14ac:dyDescent="0.25">
      <c r="B20" s="13" t="str">
        <f>IF('3.2'!$B$3="x","x"," ")</f>
        <v xml:space="preserve"> </v>
      </c>
      <c r="C20" s="13" t="str">
        <f>IF('3.2'!$C$3="x","x"," ")</f>
        <v xml:space="preserve"> </v>
      </c>
      <c r="D20" s="13" t="str">
        <f>IF('3.2'!$D$3="x", "x", " ")</f>
        <v>x</v>
      </c>
      <c r="F20" s="31" t="s">
        <v>43</v>
      </c>
      <c r="G20" s="31"/>
      <c r="H20" s="31"/>
      <c r="I20" s="31"/>
      <c r="J20" s="31"/>
      <c r="K20" s="31"/>
      <c r="L20" s="31"/>
      <c r="M20" s="31"/>
    </row>
    <row r="21" spans="2:17" s="10" customFormat="1" ht="21.95" customHeight="1" x14ac:dyDescent="0.25">
      <c r="B21" s="11"/>
      <c r="C21" s="12"/>
      <c r="D21" s="12"/>
      <c r="E21" s="25" t="s">
        <v>21</v>
      </c>
      <c r="F21" s="26"/>
      <c r="G21" s="26"/>
      <c r="H21" s="26"/>
      <c r="I21" s="26"/>
      <c r="J21" s="26"/>
      <c r="K21" s="26"/>
      <c r="L21" s="26"/>
      <c r="M21" s="26"/>
      <c r="N21" s="26"/>
      <c r="O21" s="26"/>
      <c r="P21" s="26"/>
      <c r="Q21" s="27"/>
    </row>
    <row r="22" spans="2:17" s="10" customFormat="1" ht="21.95" customHeight="1" x14ac:dyDescent="0.25">
      <c r="B22" s="13" t="str">
        <f>IF('4.1'!$B$3="x","x"," ")</f>
        <v xml:space="preserve"> </v>
      </c>
      <c r="C22" s="13" t="str">
        <f>IF('4.1'!$C$3="x","x"," ")</f>
        <v xml:space="preserve"> </v>
      </c>
      <c r="D22" s="13" t="str">
        <f>IF('4.1'!$D$3="x", "x", " ")</f>
        <v>x</v>
      </c>
      <c r="F22" s="31" t="s">
        <v>44</v>
      </c>
      <c r="G22" s="31"/>
      <c r="H22" s="31"/>
      <c r="I22" s="31"/>
      <c r="J22" s="31"/>
      <c r="K22" s="31"/>
      <c r="L22" s="31"/>
      <c r="M22" s="31"/>
    </row>
    <row r="23" spans="2:17" s="10" customFormat="1" ht="21.95" customHeight="1" x14ac:dyDescent="0.25">
      <c r="B23" s="14" t="str">
        <f>IF('4.2'!$B$3="x","x"," ")</f>
        <v xml:space="preserve"> </v>
      </c>
      <c r="C23" s="14" t="str">
        <f>IF('4.2'!$C$3="x","x"," ")</f>
        <v xml:space="preserve"> </v>
      </c>
      <c r="D23" s="14" t="str">
        <f>IF('4.2'!$D$3="x", "x", " ")</f>
        <v>x</v>
      </c>
      <c r="F23" s="29" t="s">
        <v>45</v>
      </c>
      <c r="G23" s="29"/>
      <c r="H23" s="29"/>
      <c r="I23" s="29"/>
      <c r="J23" s="29"/>
      <c r="K23" s="29"/>
      <c r="L23" s="29"/>
      <c r="M23" s="29"/>
      <c r="N23" s="29"/>
      <c r="O23" s="29"/>
      <c r="P23" s="29"/>
      <c r="Q23" s="29"/>
    </row>
    <row r="24" spans="2:17" s="10" customFormat="1" ht="21.95" customHeight="1" x14ac:dyDescent="0.25">
      <c r="B24" s="14" t="str">
        <f>IF('4.3'!$B$3="x","x"," ")</f>
        <v xml:space="preserve"> </v>
      </c>
      <c r="C24" s="14" t="str">
        <f>IF('4.3'!$C$3="x","x"," ")</f>
        <v xml:space="preserve"> </v>
      </c>
      <c r="D24" s="14" t="str">
        <f>IF('4.3'!$D$3="x", "x", " ")</f>
        <v>x</v>
      </c>
      <c r="F24" s="30" t="s">
        <v>46</v>
      </c>
      <c r="G24" s="30"/>
      <c r="H24" s="30"/>
      <c r="I24" s="30"/>
      <c r="J24" s="30"/>
      <c r="K24" s="30"/>
      <c r="L24" s="30"/>
      <c r="M24" s="30"/>
      <c r="N24" s="30"/>
      <c r="O24" s="30"/>
      <c r="P24" s="30"/>
      <c r="Q24" s="30"/>
    </row>
    <row r="25" spans="2:17" s="10" customFormat="1" ht="21.95" customHeight="1" x14ac:dyDescent="0.25">
      <c r="B25" s="11"/>
      <c r="C25" s="12"/>
      <c r="D25" s="12"/>
      <c r="E25" s="25" t="s">
        <v>22</v>
      </c>
      <c r="F25" s="26"/>
      <c r="G25" s="26"/>
      <c r="H25" s="26"/>
      <c r="I25" s="26"/>
      <c r="J25" s="26"/>
      <c r="K25" s="26"/>
      <c r="L25" s="26"/>
      <c r="M25" s="26"/>
      <c r="N25" s="26"/>
      <c r="O25" s="26"/>
      <c r="P25" s="26"/>
      <c r="Q25" s="27"/>
    </row>
    <row r="26" spans="2:17" s="10" customFormat="1" ht="21.95" customHeight="1" x14ac:dyDescent="0.25">
      <c r="B26" s="13" t="str">
        <f>IF('5.1'!$B$3="x","x"," ")</f>
        <v xml:space="preserve"> </v>
      </c>
      <c r="C26" s="13" t="str">
        <f>IF('5.1'!$C$3="x","x"," ")</f>
        <v>x</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1.95" customHeight="1" x14ac:dyDescent="0.25">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1.95" customHeight="1" x14ac:dyDescent="0.25">
      <c r="B29" s="11"/>
      <c r="C29" s="12"/>
      <c r="D29" s="12"/>
      <c r="E29" s="26" t="s">
        <v>23</v>
      </c>
      <c r="F29" s="26"/>
      <c r="G29" s="26"/>
      <c r="H29" s="26"/>
      <c r="I29" s="26"/>
      <c r="J29" s="26"/>
      <c r="K29" s="26"/>
      <c r="L29" s="26"/>
      <c r="M29" s="26"/>
      <c r="N29" s="26"/>
      <c r="O29" s="26"/>
      <c r="P29" s="26"/>
      <c r="Q29" s="27"/>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1.95" customHeight="1" x14ac:dyDescent="0.25">
      <c r="B32" s="11"/>
      <c r="C32" s="12"/>
      <c r="D32" s="12"/>
      <c r="E32" s="26" t="s">
        <v>24</v>
      </c>
      <c r="F32" s="26"/>
      <c r="G32" s="26"/>
      <c r="H32" s="26"/>
      <c r="I32" s="26"/>
      <c r="J32" s="26"/>
      <c r="K32" s="26"/>
      <c r="L32" s="26"/>
      <c r="M32" s="26"/>
      <c r="N32" s="26"/>
      <c r="O32" s="26"/>
      <c r="P32" s="26"/>
      <c r="Q32" s="27"/>
    </row>
    <row r="33" spans="2:17" s="10" customFormat="1" ht="21.95" customHeight="1" x14ac:dyDescent="0.25">
      <c r="B33" s="13" t="str">
        <f>IF('7.1'!$B$3="x","x"," ")</f>
        <v xml:space="preserve"> </v>
      </c>
      <c r="C33" s="13" t="str">
        <f>IF('7.1'!$C$3="x","x"," ")</f>
        <v xml:space="preserve"> </v>
      </c>
      <c r="D33" s="13" t="str">
        <f>IF('7.1'!$D$3="x", "x", " ")</f>
        <v>x</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 xml:space="preserve"> </v>
      </c>
      <c r="D34" s="13" t="str">
        <f>IF('7.2'!$D$3="x", "x", " ")</f>
        <v>x</v>
      </c>
      <c r="F34" s="29" t="s">
        <v>34</v>
      </c>
      <c r="G34" s="29"/>
      <c r="H34" s="29"/>
      <c r="I34" s="29"/>
      <c r="J34" s="29"/>
      <c r="K34" s="29"/>
      <c r="L34" s="29"/>
      <c r="M34" s="29"/>
      <c r="N34" s="29"/>
      <c r="O34" s="29"/>
      <c r="P34" s="29"/>
      <c r="Q34" s="29"/>
    </row>
    <row r="35" spans="2:17" s="10" customFormat="1" ht="21.95" customHeight="1" x14ac:dyDescent="0.25">
      <c r="B35" s="11"/>
      <c r="C35" s="12"/>
      <c r="D35" s="12"/>
      <c r="E35" s="25" t="s">
        <v>25</v>
      </c>
      <c r="F35" s="26"/>
      <c r="G35" s="26"/>
      <c r="H35" s="26"/>
      <c r="I35" s="26"/>
      <c r="J35" s="26"/>
      <c r="K35" s="26"/>
      <c r="L35" s="26"/>
      <c r="M35" s="26"/>
      <c r="N35" s="26"/>
      <c r="O35" s="26"/>
      <c r="P35" s="26"/>
      <c r="Q35" s="27"/>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1.95" customHeight="1" x14ac:dyDescent="0.25">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1.95" customHeight="1" x14ac:dyDescent="0.25">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1.95" customHeight="1" x14ac:dyDescent="0.25">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1.95" customHeight="1" x14ac:dyDescent="0.25">
      <c r="B41" s="11"/>
      <c r="C41" s="12"/>
      <c r="D41" s="12"/>
      <c r="E41" s="25" t="s">
        <v>89</v>
      </c>
      <c r="F41" s="26"/>
      <c r="G41" s="26"/>
      <c r="H41" s="26"/>
      <c r="I41" s="26"/>
      <c r="J41" s="26"/>
      <c r="K41" s="26"/>
      <c r="L41" s="26"/>
      <c r="M41" s="26"/>
      <c r="N41" s="26"/>
      <c r="O41" s="26"/>
      <c r="P41" s="26"/>
      <c r="Q41" s="27"/>
    </row>
    <row r="42" spans="2:17" s="10" customFormat="1" ht="21.95" customHeight="1" x14ac:dyDescent="0.25">
      <c r="B42" s="13" t="str">
        <f>IF('9.1'!$B$3="x","x"," ")</f>
        <v xml:space="preserve"> </v>
      </c>
      <c r="C42" s="13" t="str">
        <f>IF('9.1'!$C$3="x","x"," ")</f>
        <v>x</v>
      </c>
      <c r="D42" s="13" t="str">
        <f>IF('9.1'!$D$3="x", "x", " ")</f>
        <v xml:space="preserve"> </v>
      </c>
      <c r="F42" s="34" t="s">
        <v>93</v>
      </c>
      <c r="G42" s="34"/>
      <c r="H42" s="34"/>
      <c r="I42" s="34"/>
      <c r="J42" s="34"/>
      <c r="K42" s="34"/>
      <c r="L42" s="34"/>
      <c r="M42" s="34"/>
      <c r="N42" s="34"/>
      <c r="O42" s="34"/>
      <c r="P42" s="34"/>
      <c r="Q42" s="34"/>
    </row>
    <row r="43" spans="2:17" s="10" customFormat="1" ht="21.95" customHeight="1" x14ac:dyDescent="0.25">
      <c r="B43" s="13" t="str">
        <f>IF('9.2'!$B$3="x","x"," ")</f>
        <v xml:space="preserve"> </v>
      </c>
      <c r="C43" s="13" t="str">
        <f>IF('9.2'!$C$3="x","x"," ")</f>
        <v>x</v>
      </c>
      <c r="D43" s="13" t="str">
        <f>IF('9.2'!$D$3="x", "x", " ")</f>
        <v xml:space="preserve"> </v>
      </c>
      <c r="F43" s="34" t="s">
        <v>90</v>
      </c>
      <c r="G43" s="34"/>
      <c r="H43" s="34"/>
      <c r="I43" s="34"/>
      <c r="J43" s="34"/>
      <c r="K43" s="34"/>
      <c r="L43" s="34"/>
      <c r="M43" s="34"/>
      <c r="N43" s="34"/>
      <c r="O43" s="34"/>
      <c r="P43" s="34"/>
      <c r="Q43" s="34"/>
    </row>
    <row r="44" spans="2:17" s="10" customFormat="1" ht="21.95" customHeight="1" x14ac:dyDescent="0.25">
      <c r="B44" s="13" t="str">
        <f>IF('9.3'!$B$3="x","x"," ")</f>
        <v>x</v>
      </c>
      <c r="C44" s="13" t="str">
        <f>IF('9.3'!$C$3="x","x"," ")</f>
        <v xml:space="preserve"> </v>
      </c>
      <c r="D44" s="13" t="str">
        <f>IF('9.3'!$D$3="x", "x", " ")</f>
        <v xml:space="preserve"> </v>
      </c>
      <c r="F44" s="34" t="s">
        <v>91</v>
      </c>
      <c r="G44" s="34"/>
      <c r="H44" s="34"/>
      <c r="I44" s="34"/>
      <c r="J44" s="34"/>
      <c r="K44" s="34"/>
      <c r="L44" s="34"/>
      <c r="M44" s="34"/>
      <c r="N44" s="34"/>
      <c r="O44" s="34"/>
      <c r="P44" s="34"/>
      <c r="Q44" s="34"/>
    </row>
    <row r="45" spans="2:17" s="10" customFormat="1" ht="21.95" customHeight="1" x14ac:dyDescent="0.25">
      <c r="B45" s="13" t="str">
        <f>IF('9.4'!$B$3="x","x"," ")</f>
        <v>x</v>
      </c>
      <c r="C45" s="13" t="str">
        <f>IF('9.4'!$C$3="x","x"," ")</f>
        <v xml:space="preserve"> </v>
      </c>
      <c r="D45" s="13" t="str">
        <f>IF('9.4'!$D$3="x", "x", " ")</f>
        <v xml:space="preserve"> </v>
      </c>
      <c r="F45" s="34" t="s">
        <v>92</v>
      </c>
      <c r="G45" s="34"/>
      <c r="H45" s="34"/>
      <c r="I45" s="34"/>
      <c r="J45" s="34"/>
      <c r="K45" s="34"/>
      <c r="L45" s="34"/>
      <c r="M45" s="34"/>
      <c r="N45" s="34"/>
      <c r="O45" s="34"/>
      <c r="P45" s="34"/>
      <c r="Q45" s="34"/>
    </row>
    <row r="46" spans="2:17" s="10" customFormat="1" ht="21.95" customHeight="1" x14ac:dyDescent="0.25">
      <c r="B46" s="11"/>
      <c r="C46" s="12"/>
      <c r="D46" s="12"/>
      <c r="E46" s="25" t="s">
        <v>26</v>
      </c>
      <c r="F46" s="26"/>
      <c r="G46" s="26"/>
      <c r="H46" s="26"/>
      <c r="I46" s="26"/>
      <c r="J46" s="26"/>
      <c r="K46" s="26"/>
      <c r="L46" s="26"/>
      <c r="M46" s="26"/>
      <c r="N46" s="26"/>
      <c r="O46" s="26"/>
      <c r="P46" s="26"/>
      <c r="Q46" s="27"/>
    </row>
    <row r="47" spans="2:17" s="10" customFormat="1" ht="21.95" customHeight="1" x14ac:dyDescent="0.25">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32" t="s">
        <v>14</v>
      </c>
      <c r="G52" s="32"/>
      <c r="H52">
        <f>COUNTIF(D12:D47,"x")</f>
        <v>8</v>
      </c>
    </row>
    <row r="53" spans="6:11" x14ac:dyDescent="0.25">
      <c r="F53" s="32" t="s">
        <v>15</v>
      </c>
      <c r="G53" s="32"/>
      <c r="H53">
        <v>27</v>
      </c>
    </row>
    <row r="54" spans="6:11" ht="31.5" x14ac:dyDescent="0.5">
      <c r="H54" s="3">
        <f>COUNTIF($B$12:$B$47,"x")/(H53-COUNTIF($D$12:$D$47,"x"))</f>
        <v>0.84210526315789469</v>
      </c>
    </row>
    <row r="56" spans="6:11" x14ac:dyDescent="0.25">
      <c r="F56" t="s">
        <v>10</v>
      </c>
    </row>
    <row r="58" spans="6:11" x14ac:dyDescent="0.25">
      <c r="G58" s="24" t="s">
        <v>80</v>
      </c>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row r="81" spans="7:11" x14ac:dyDescent="0.25">
      <c r="G81" s="24"/>
      <c r="H81" s="24"/>
      <c r="I81" s="24"/>
      <c r="J81" s="24"/>
      <c r="K81" s="24"/>
    </row>
    <row r="82" spans="7:11" x14ac:dyDescent="0.25">
      <c r="G82" s="24"/>
      <c r="H82" s="24"/>
      <c r="I82" s="24"/>
      <c r="J82" s="24"/>
      <c r="K82" s="24"/>
    </row>
    <row r="83" spans="7:11" x14ac:dyDescent="0.25">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45</v>
      </c>
      <c r="G3"/>
      <c r="H3"/>
      <c r="I3"/>
      <c r="J3"/>
      <c r="K3"/>
      <c r="L3"/>
      <c r="M3"/>
      <c r="N3"/>
      <c r="O3"/>
      <c r="P3"/>
      <c r="Q3"/>
      <c r="R3"/>
    </row>
    <row r="4" spans="1:18" ht="63.95"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46</v>
      </c>
      <c r="G3"/>
      <c r="H3"/>
      <c r="I3"/>
      <c r="J3"/>
      <c r="K3"/>
      <c r="L3"/>
      <c r="M3"/>
      <c r="N3"/>
      <c r="O3"/>
      <c r="P3"/>
      <c r="Q3"/>
      <c r="R3"/>
    </row>
    <row r="4" spans="1:18" ht="48" customHeight="1" x14ac:dyDescent="0.25">
      <c r="A4"/>
      <c r="B4" s="1"/>
      <c r="C4" s="1"/>
      <c r="D4" s="1"/>
      <c r="E4"/>
      <c r="F4" s="24" t="s">
        <v>65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O13" sqref="O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t="s">
        <v>4</v>
      </c>
      <c r="E3"/>
      <c r="F3" s="8" t="s">
        <v>47</v>
      </c>
      <c r="G3"/>
      <c r="H3"/>
      <c r="I3"/>
      <c r="J3"/>
      <c r="K3"/>
      <c r="L3"/>
      <c r="M3"/>
      <c r="N3"/>
      <c r="O3"/>
      <c r="P3"/>
      <c r="Q3"/>
      <c r="R3"/>
    </row>
    <row r="4" spans="1:18" ht="32.1"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P16" sqref="P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O15" sqref="O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33</v>
      </c>
      <c r="G3"/>
      <c r="H3"/>
      <c r="I3"/>
      <c r="J3"/>
      <c r="K3"/>
      <c r="L3"/>
      <c r="M3"/>
      <c r="N3"/>
      <c r="O3"/>
      <c r="P3"/>
      <c r="Q3"/>
      <c r="R3"/>
    </row>
    <row r="4" spans="1:18" ht="32.1"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7" workbookViewId="0">
      <selection activeCell="P11" sqref="P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34</v>
      </c>
      <c r="G3"/>
      <c r="H3"/>
      <c r="I3"/>
      <c r="J3"/>
      <c r="K3"/>
      <c r="L3"/>
      <c r="M3"/>
      <c r="N3"/>
      <c r="O3"/>
      <c r="P3"/>
      <c r="Q3"/>
      <c r="R3"/>
    </row>
    <row r="4" spans="1:18" ht="128.1"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topLeftCell="A2"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24" t="s">
        <v>56</v>
      </c>
      <c r="G4" s="24"/>
      <c r="H4" s="24"/>
      <c r="I4" s="24"/>
      <c r="J4" s="24"/>
      <c r="K4" s="24"/>
      <c r="L4" s="24"/>
      <c r="M4" s="24"/>
      <c r="N4" s="24"/>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102</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t="s">
        <v>84</v>
      </c>
    </row>
    <row r="31" spans="2:13" x14ac:dyDescent="0.25">
      <c r="B31" s="22" t="s">
        <v>85</v>
      </c>
    </row>
    <row r="32" spans="2:13" x14ac:dyDescent="0.25">
      <c r="B32" s="22" t="s">
        <v>86</v>
      </c>
    </row>
    <row r="33" spans="2:2" x14ac:dyDescent="0.25">
      <c r="B33" s="22" t="s">
        <v>87</v>
      </c>
    </row>
    <row r="34" spans="2:2" x14ac:dyDescent="0.25">
      <c r="B34" s="21"/>
    </row>
    <row r="35" spans="2:2" x14ac:dyDescent="0.25">
      <c r="B35" s="21" t="s">
        <v>88</v>
      </c>
    </row>
    <row r="36" spans="2:2" x14ac:dyDescent="0.25">
      <c r="B36" s="21"/>
    </row>
    <row r="37" spans="2:2" x14ac:dyDescent="0.25">
      <c r="B37" s="21" t="s">
        <v>83</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O9" sqref="O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24" t="s">
        <v>75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P12" sqref="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24" t="s">
        <v>77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93</v>
      </c>
      <c r="G3"/>
      <c r="H3"/>
      <c r="I3"/>
      <c r="J3"/>
      <c r="K3"/>
      <c r="L3"/>
      <c r="M3"/>
      <c r="N3"/>
      <c r="O3"/>
      <c r="P3"/>
      <c r="Q3"/>
      <c r="R3"/>
    </row>
    <row r="4" spans="1:18" ht="15.95" customHeight="1" x14ac:dyDescent="0.25">
      <c r="A4"/>
      <c r="B4" s="1"/>
      <c r="C4" s="1"/>
      <c r="D4" s="1"/>
      <c r="E4"/>
      <c r="F4" s="41" t="s">
        <v>94</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120</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O19" sqref="O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t="s">
        <v>6</v>
      </c>
      <c r="D3" s="6"/>
      <c r="E3"/>
      <c r="F3" s="8" t="s">
        <v>90</v>
      </c>
      <c r="G3"/>
      <c r="H3"/>
      <c r="I3"/>
      <c r="J3"/>
      <c r="K3"/>
      <c r="L3"/>
      <c r="M3"/>
      <c r="N3"/>
      <c r="O3"/>
      <c r="P3"/>
      <c r="Q3"/>
      <c r="R3"/>
    </row>
    <row r="4" spans="1:21" ht="47.1" customHeight="1" x14ac:dyDescent="0.25">
      <c r="A4"/>
      <c r="B4" s="1"/>
      <c r="C4" s="1"/>
      <c r="D4" s="1"/>
      <c r="E4"/>
      <c r="F4" s="41" t="s">
        <v>95</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121</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91</v>
      </c>
      <c r="G3"/>
      <c r="H3"/>
      <c r="I3"/>
      <c r="J3"/>
      <c r="K3"/>
      <c r="L3"/>
      <c r="M3"/>
      <c r="N3"/>
      <c r="O3"/>
      <c r="P3"/>
      <c r="Q3"/>
      <c r="R3"/>
    </row>
    <row r="4" spans="1:21" ht="18.95" customHeight="1" x14ac:dyDescent="0.25">
      <c r="A4"/>
      <c r="B4" s="1"/>
      <c r="C4" s="1"/>
      <c r="D4" s="1"/>
      <c r="E4"/>
      <c r="F4" s="41" t="s">
        <v>98</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122</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t="s">
        <v>4</v>
      </c>
      <c r="D3" s="6"/>
      <c r="E3"/>
      <c r="F3" s="8" t="s">
        <v>92</v>
      </c>
      <c r="G3"/>
      <c r="H3"/>
      <c r="I3"/>
      <c r="J3"/>
      <c r="K3"/>
      <c r="L3"/>
      <c r="M3"/>
      <c r="N3"/>
      <c r="O3"/>
      <c r="P3"/>
      <c r="Q3"/>
      <c r="R3"/>
    </row>
    <row r="4" spans="1:21" ht="30.95" customHeight="1" x14ac:dyDescent="0.25">
      <c r="A4"/>
      <c r="B4" s="1"/>
      <c r="C4" s="1"/>
      <c r="D4" s="1"/>
      <c r="E4"/>
      <c r="F4" s="41" t="s">
        <v>99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123</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27</v>
      </c>
      <c r="G3"/>
      <c r="H3"/>
      <c r="I3"/>
      <c r="J3"/>
      <c r="K3"/>
      <c r="L3"/>
      <c r="M3"/>
      <c r="N3"/>
      <c r="O3"/>
      <c r="P3"/>
      <c r="Q3"/>
      <c r="R3"/>
    </row>
    <row r="4" spans="1:18" ht="32.1" customHeight="1" x14ac:dyDescent="0.25">
      <c r="A4"/>
      <c r="B4" s="1"/>
      <c r="C4" s="1"/>
      <c r="D4" s="1"/>
      <c r="E4"/>
      <c r="F4" s="24" t="s">
        <v>78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124</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24" t="s">
        <v>57</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39" t="s">
        <v>103</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O19" sqref="O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24" t="s">
        <v>58</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104</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24" t="s">
        <v>59</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t="s">
        <v>105</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O23" sqref="O2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24" t="s">
        <v>60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42</v>
      </c>
      <c r="G3"/>
      <c r="H3"/>
      <c r="I3"/>
      <c r="J3"/>
      <c r="K3"/>
      <c r="L3"/>
      <c r="M3"/>
      <c r="N3"/>
      <c r="O3"/>
      <c r="P3"/>
      <c r="Q3"/>
      <c r="R3"/>
    </row>
    <row r="4" spans="1:18" ht="32.1" customHeight="1" x14ac:dyDescent="0.25">
      <c r="A4"/>
      <c r="B4" s="1"/>
      <c r="C4" s="1"/>
      <c r="D4" s="1"/>
      <c r="E4"/>
      <c r="F4" s="24" t="s">
        <v>61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I6" sqref="I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43</v>
      </c>
      <c r="G3"/>
      <c r="H3"/>
      <c r="I3"/>
      <c r="J3"/>
      <c r="K3"/>
      <c r="L3"/>
      <c r="M3"/>
      <c r="N3"/>
      <c r="O3"/>
      <c r="P3"/>
      <c r="Q3"/>
      <c r="R3"/>
    </row>
    <row r="4" spans="1:18" ht="32.1" customHeight="1" x14ac:dyDescent="0.25">
      <c r="A4"/>
      <c r="B4" s="1"/>
      <c r="C4" s="1"/>
      <c r="D4" s="1"/>
      <c r="E4"/>
      <c r="F4" s="24" t="s">
        <v>62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107</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44</v>
      </c>
      <c r="G3"/>
      <c r="H3"/>
      <c r="I3"/>
      <c r="J3"/>
      <c r="K3"/>
      <c r="L3"/>
      <c r="M3"/>
      <c r="N3"/>
      <c r="O3"/>
      <c r="P3"/>
      <c r="Q3"/>
      <c r="R3"/>
    </row>
    <row r="4" spans="1:18" ht="48" customHeight="1" x14ac:dyDescent="0.25">
      <c r="A4"/>
      <c r="B4" s="1"/>
      <c r="C4" s="1"/>
      <c r="D4" s="1"/>
      <c r="E4"/>
      <c r="F4" s="24" t="s">
        <v>63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Paulo Silva</cp:lastModifiedBy>
  <dcterms:created xsi:type="dcterms:W3CDTF">2019-09-06T11:16:57Z</dcterms:created>
  <dcterms:modified xsi:type="dcterms:W3CDTF">2025-06-13T14:26:28Z</dcterms:modified>
</cp:coreProperties>
</file>